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heilipirso/Desktop/lõputöö pildid/"/>
    </mc:Choice>
  </mc:AlternateContent>
  <xr:revisionPtr revIDLastSave="0" documentId="13_ncr:1_{37BFBB38-BA5B-AD43-A785-1D09A7676BA2}" xr6:coauthVersionLast="36" xr6:coauthVersionMax="36" xr10:uidLastSave="{00000000-0000-0000-0000-000000000000}"/>
  <bookViews>
    <workbookView xWindow="29560" yWindow="500" windowWidth="34820" windowHeight="21100" xr2:uid="{00000000-000D-0000-FFFF-FFFF00000000}"/>
  </bookViews>
  <sheets>
    <sheet name="kleit" sheetId="29" r:id="rId1"/>
  </sheets>
  <definedNames>
    <definedName name="fdfd" localSheetId="0">#REF!</definedName>
    <definedName name="fdfd">#REF!</definedName>
    <definedName name="paevi" localSheetId="0">#REF!</definedName>
    <definedName name="paevi">#REF!</definedName>
  </definedNames>
  <calcPr calcId="181029"/>
</workbook>
</file>

<file path=xl/calcChain.xml><?xml version="1.0" encoding="utf-8"?>
<calcChain xmlns="http://schemas.openxmlformats.org/spreadsheetml/2006/main">
  <c r="E41" i="29" l="1"/>
  <c r="E28" i="29"/>
  <c r="F28" i="29" s="1"/>
  <c r="E27" i="29"/>
  <c r="F27" i="29" s="1"/>
  <c r="E26" i="29"/>
  <c r="F26" i="29" s="1"/>
  <c r="E25" i="29"/>
  <c r="F25" i="29" s="1"/>
  <c r="E24" i="29"/>
  <c r="F24" i="29" s="1"/>
  <c r="E23" i="29"/>
  <c r="F23" i="29" s="1"/>
  <c r="E22" i="29"/>
  <c r="F22" i="29" s="1"/>
  <c r="E21" i="29"/>
  <c r="F21" i="29" s="1"/>
  <c r="E20" i="29"/>
  <c r="F20" i="29" s="1"/>
  <c r="E19" i="29"/>
  <c r="F19" i="29" s="1"/>
  <c r="E18" i="29"/>
  <c r="F18" i="29" s="1"/>
  <c r="E17" i="29"/>
  <c r="F17" i="29" s="1"/>
  <c r="E16" i="29"/>
  <c r="F16" i="29" s="1"/>
  <c r="E15" i="29"/>
  <c r="F15" i="29" s="1"/>
  <c r="E14" i="29"/>
  <c r="F14" i="29" s="1"/>
  <c r="E13" i="29"/>
  <c r="F13" i="29" s="1"/>
  <c r="E12" i="29"/>
  <c r="F12" i="29" s="1"/>
  <c r="E11" i="29"/>
  <c r="F11" i="29" s="1"/>
  <c r="E10" i="29"/>
  <c r="F10" i="29" s="1"/>
  <c r="E9" i="29"/>
  <c r="F9" i="29" s="1"/>
  <c r="E8" i="29"/>
  <c r="F34" i="29" s="1"/>
  <c r="F8" i="29" l="1"/>
  <c r="E33" i="29"/>
  <c r="F33" i="29" s="1"/>
  <c r="E34" i="29"/>
  <c r="E35" i="29"/>
  <c r="E36" i="2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C15" authorId="0" shapeId="0" xr:uid="{91FCD3CE-8395-484B-8A36-58A75FF5F742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48.5</t>
        </r>
      </text>
    </comment>
    <comment ref="C23" authorId="0" shapeId="0" xr:uid="{258C0DE8-89ED-3142-BCC8-113C2F29D978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9</t>
        </r>
      </text>
    </comment>
  </commentList>
</comments>
</file>

<file path=xl/sharedStrings.xml><?xml version="1.0" encoding="utf-8"?>
<sst xmlns="http://schemas.openxmlformats.org/spreadsheetml/2006/main" count="44" uniqueCount="43">
  <si>
    <t>Kliendi mõõdud</t>
  </si>
  <si>
    <t>VÜ (vööümbermõõt)</t>
  </si>
  <si>
    <t>Toote mõõdud ja märkused</t>
  </si>
  <si>
    <t>Rü (rinnaümbermõõt)</t>
  </si>
  <si>
    <t>1/5 (Kü+lisa)-1</t>
  </si>
  <si>
    <t>1/5 (kü+lisa)-0.5</t>
  </si>
  <si>
    <t>1/5 (Kü+lisa)+0.5</t>
  </si>
  <si>
    <t xml:space="preserve">Puü1 Ülemine puusaümbermõõt </t>
  </si>
  <si>
    <t>Pkü1 Plemine puusakõrgus</t>
  </si>
  <si>
    <t>PüAL Alumine puusaümbermõõt</t>
  </si>
  <si>
    <t xml:space="preserve">PkAl Alumine puusakõrgus </t>
  </si>
  <si>
    <t>Varrukas</t>
  </si>
  <si>
    <t>Käekp : 3 + 0..1 cm.                                  + 0… 0,5 cm - õhuke kangas, õlakutete                                            + 0,5…1 cm - paksem kangas, õlakud</t>
  </si>
  <si>
    <t>konstruktsioonilt</t>
  </si>
  <si>
    <t>1/2 (Rü+L) : 4 +/- lisa</t>
  </si>
  <si>
    <t>Lisad</t>
  </si>
  <si>
    <t>06.Feb 2024</t>
  </si>
  <si>
    <t>Pool mõõtu</t>
  </si>
  <si>
    <r>
      <rPr>
        <sz val="18"/>
        <color rgb="FFFF0000"/>
        <rFont val="Calibri Light"/>
        <family val="2"/>
      </rPr>
      <t>KÜ</t>
    </r>
    <r>
      <rPr>
        <sz val="18"/>
        <rFont val="Calibri Light"/>
        <family val="2"/>
      </rPr>
      <t xml:space="preserve"> Kaelaümbermõõt</t>
    </r>
  </si>
  <si>
    <r>
      <rPr>
        <sz val="18"/>
        <color rgb="FFFF0000"/>
        <rFont val="Calibri Light"/>
        <family val="2"/>
      </rPr>
      <t>KÄEKS</t>
    </r>
    <r>
      <rPr>
        <sz val="18"/>
        <rFont val="Calibri Light"/>
        <family val="2"/>
      </rPr>
      <t xml:space="preserve"> Käeaugukaare sügavus</t>
    </r>
  </si>
  <si>
    <r>
      <rPr>
        <sz val="18"/>
        <color rgb="FFFF0000"/>
        <rFont val="Calibri Light"/>
        <family val="2"/>
      </rPr>
      <t>SP</t>
    </r>
    <r>
      <rPr>
        <sz val="18"/>
        <rFont val="Calibri Light"/>
        <family val="2"/>
      </rPr>
      <t xml:space="preserve"> Seljapikkus</t>
    </r>
  </si>
  <si>
    <r>
      <rPr>
        <sz val="18"/>
        <color rgb="FFFF0000"/>
        <rFont val="Calibri Light"/>
        <family val="2"/>
      </rPr>
      <t>SL</t>
    </r>
    <r>
      <rPr>
        <sz val="18"/>
        <rFont val="Calibri Light"/>
        <family val="2"/>
      </rPr>
      <t xml:space="preserve"> Seljalaius</t>
    </r>
  </si>
  <si>
    <r>
      <rPr>
        <sz val="18"/>
        <color rgb="FFFF0000"/>
        <rFont val="Calibri Light"/>
        <family val="2"/>
      </rPr>
      <t>RK7</t>
    </r>
    <r>
      <rPr>
        <sz val="18"/>
        <rFont val="Calibri Light"/>
        <family val="2"/>
      </rPr>
      <t xml:space="preserve"> Rinnakõrgus 7st kaelalülis</t>
    </r>
  </si>
  <si>
    <r>
      <rPr>
        <sz val="18"/>
        <color rgb="FFFF0000"/>
        <rFont val="Calibri Light"/>
        <family val="2"/>
      </rPr>
      <t xml:space="preserve">RK </t>
    </r>
    <r>
      <rPr>
        <sz val="18"/>
        <rFont val="Calibri Light"/>
        <family val="2"/>
      </rPr>
      <t>Rinnakõrgus õlapunktist</t>
    </r>
  </si>
  <si>
    <r>
      <rPr>
        <sz val="18"/>
        <color rgb="FFFF0000"/>
        <rFont val="Calibri Light"/>
        <family val="2"/>
      </rPr>
      <t xml:space="preserve">EP7 </t>
    </r>
    <r>
      <rPr>
        <sz val="18"/>
        <rFont val="Calibri Light"/>
        <family val="2"/>
      </rPr>
      <t>Esipikkus 7-kaelalülist</t>
    </r>
  </si>
  <si>
    <r>
      <rPr>
        <sz val="18"/>
        <color rgb="FFFF0000"/>
        <rFont val="Calibri Light"/>
        <family val="2"/>
      </rPr>
      <t xml:space="preserve">EP </t>
    </r>
    <r>
      <rPr>
        <sz val="18"/>
        <rFont val="Calibri Light"/>
        <family val="2"/>
      </rPr>
      <t>Esipikkus õlapunktist</t>
    </r>
  </si>
  <si>
    <r>
      <rPr>
        <sz val="18"/>
        <color rgb="FFFF0000"/>
        <rFont val="Calibri Light"/>
        <family val="2"/>
      </rPr>
      <t>RSV</t>
    </r>
    <r>
      <rPr>
        <sz val="18"/>
        <rFont val="Calibri Light"/>
        <family val="2"/>
      </rPr>
      <t xml:space="preserve"> Rinnasissevõte</t>
    </r>
  </si>
  <si>
    <r>
      <rPr>
        <sz val="18"/>
        <color rgb="FFFF0000"/>
        <rFont val="Calibri Light"/>
        <family val="2"/>
      </rPr>
      <t xml:space="preserve">ÕP </t>
    </r>
    <r>
      <rPr>
        <sz val="18"/>
        <rFont val="Calibri Light"/>
        <family val="2"/>
      </rPr>
      <t>Õlapikkus</t>
    </r>
  </si>
  <si>
    <r>
      <rPr>
        <sz val="18"/>
        <color rgb="FFFF0000"/>
        <rFont val="Calibri Light"/>
        <family val="2"/>
      </rPr>
      <t>VP</t>
    </r>
    <r>
      <rPr>
        <sz val="18"/>
        <rFont val="Calibri Light"/>
        <family val="2"/>
      </rPr>
      <t xml:space="preserve"> Varrukapikkus (varrukas)</t>
    </r>
  </si>
  <si>
    <r>
      <rPr>
        <sz val="18"/>
        <color rgb="FFFF0000"/>
        <rFont val="Calibri Light"/>
        <family val="2"/>
      </rPr>
      <t>KVÜ</t>
    </r>
    <r>
      <rPr>
        <sz val="18"/>
        <rFont val="Calibri Light"/>
        <family val="2"/>
      </rPr>
      <t xml:space="preserve"> Käsivarre ümbermõõt (varrukas)</t>
    </r>
  </si>
  <si>
    <r>
      <rPr>
        <sz val="18"/>
        <color rgb="FFFF0000"/>
        <rFont val="Calibri Light"/>
        <family val="2"/>
      </rPr>
      <t xml:space="preserve">KNÜ </t>
    </r>
    <r>
      <rPr>
        <sz val="18"/>
        <rFont val="Calibri Light"/>
        <family val="2"/>
      </rPr>
      <t>Küünarnuki ümbermõõt (varrukas)</t>
    </r>
  </si>
  <si>
    <r>
      <rPr>
        <sz val="18"/>
        <color rgb="FFFF0000"/>
        <rFont val="Calibri Light"/>
        <family val="2"/>
      </rPr>
      <t>Randü</t>
    </r>
    <r>
      <rPr>
        <sz val="18"/>
        <rFont val="Calibri Light"/>
        <family val="2"/>
      </rPr>
      <t xml:space="preserve"> Randmeümbermõõt (varrukas)</t>
    </r>
  </si>
  <si>
    <r>
      <rPr>
        <sz val="18"/>
        <color rgb="FFFF0000"/>
        <rFont val="Calibri Light"/>
        <family val="2"/>
      </rPr>
      <t>ÜP</t>
    </r>
    <r>
      <rPr>
        <sz val="18"/>
        <rFont val="Calibri Light"/>
        <family val="2"/>
      </rPr>
      <t xml:space="preserve"> Toote üldpikkus</t>
    </r>
  </si>
  <si>
    <r>
      <rPr>
        <sz val="18"/>
        <color rgb="FFFF0000"/>
        <rFont val="Calibri Light"/>
        <family val="2"/>
      </rPr>
      <t>KÄEKL</t>
    </r>
    <r>
      <rPr>
        <sz val="18"/>
        <rFont val="Calibri Light"/>
        <family val="2"/>
      </rPr>
      <t xml:space="preserve"> Käeaugukaare laius</t>
    </r>
  </si>
  <si>
    <r>
      <rPr>
        <sz val="18"/>
        <color rgb="FFFF0000"/>
        <rFont val="Calibri Light"/>
        <family val="2"/>
      </rPr>
      <t xml:space="preserve">KKL </t>
    </r>
    <r>
      <rPr>
        <sz val="18"/>
        <rFont val="Calibri Light"/>
        <family val="2"/>
      </rPr>
      <t>Kaelakaare laius (esi- ja seljaosa)</t>
    </r>
  </si>
  <si>
    <r>
      <rPr>
        <sz val="18"/>
        <color rgb="FFFF0000"/>
        <rFont val="Calibri Light"/>
        <family val="2"/>
      </rPr>
      <t>SKKP</t>
    </r>
    <r>
      <rPr>
        <sz val="18"/>
        <rFont val="Calibri Light"/>
        <family val="2"/>
      </rPr>
      <t xml:space="preserve"> Seljaosa kaelakaare pikkus</t>
    </r>
  </si>
  <si>
    <r>
      <rPr>
        <sz val="18"/>
        <color rgb="FFFF0000"/>
        <rFont val="Calibri Light"/>
        <family val="2"/>
      </rPr>
      <t xml:space="preserve">KKS </t>
    </r>
    <r>
      <rPr>
        <sz val="18"/>
        <rFont val="Calibri Light"/>
        <family val="2"/>
      </rPr>
      <t>Kaelakaare sügavus</t>
    </r>
  </si>
  <si>
    <r>
      <rPr>
        <sz val="18"/>
        <color rgb="FFFF0000"/>
        <rFont val="Calibri Light"/>
        <family val="2"/>
      </rPr>
      <t>Käekp</t>
    </r>
    <r>
      <rPr>
        <sz val="18"/>
        <rFont val="Calibri Light"/>
        <family val="2"/>
      </rPr>
      <t xml:space="preserve"> Käeaugukaare pikkus</t>
    </r>
  </si>
  <si>
    <r>
      <rPr>
        <sz val="18"/>
        <color rgb="FFFF0000"/>
        <rFont val="Calibri Light"/>
        <family val="2"/>
      </rPr>
      <t xml:space="preserve">KÄEKL </t>
    </r>
    <r>
      <rPr>
        <sz val="18"/>
        <rFont val="Calibri Light"/>
        <family val="2"/>
      </rPr>
      <t>Käeaugukaare laius</t>
    </r>
  </si>
  <si>
    <r>
      <rPr>
        <sz val="18"/>
        <color rgb="FFFF0000"/>
        <rFont val="Calibri Light"/>
        <family val="2"/>
      </rPr>
      <t>VKK</t>
    </r>
    <r>
      <rPr>
        <sz val="18"/>
        <rFont val="Calibri Light"/>
        <family val="2"/>
      </rPr>
      <t xml:space="preserve"> Varrukakaare kõrgus</t>
    </r>
  </si>
  <si>
    <t>Mõõdetud cm</t>
  </si>
  <si>
    <t>Lisa cm</t>
  </si>
  <si>
    <t>*muuta tohib ainult SINISEID numbreid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</si>
</sst>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)\ [$USD]_ ;_ * \(#,##0.00\)\ [$USD]_ ;_ * &quot;-&quot;??_)\ [$USD]_ ;_ @_ "/>
  </numFmts>
  <fonts count="12" x14ac:knownFonts="1">
    <font>
      <sz val="10"/>
      <name val="Arial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sz val="14"/>
      <name val="Calibri Light"/>
      <family val="2"/>
    </font>
    <font>
      <b/>
      <sz val="14"/>
      <name val="Calibri Light"/>
      <family val="2"/>
    </font>
    <font>
      <sz val="18"/>
      <name val="Calibri Light"/>
      <family val="2"/>
    </font>
    <font>
      <b/>
      <sz val="18"/>
      <name val="Calibri Light"/>
      <family val="2"/>
    </font>
    <font>
      <sz val="18"/>
      <color theme="4"/>
      <name val="Calibri Light"/>
      <family val="2"/>
    </font>
    <font>
      <b/>
      <sz val="18"/>
      <color theme="4"/>
      <name val="Calibri Light"/>
      <family val="2"/>
    </font>
    <font>
      <sz val="18"/>
      <color rgb="FFFF0000"/>
      <name val="Calibri Light"/>
      <family val="2"/>
    </font>
    <font>
      <i/>
      <sz val="12"/>
      <name val="Calibri Light"/>
      <family val="2"/>
    </font>
    <font>
      <sz val="14"/>
      <color theme="4"/>
      <name val="Calibri Light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/>
      <bottom style="dotted">
        <color theme="0" tint="-0.2499465926084170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3" fillId="0" borderId="0" xfId="0" applyFont="1" applyAlignment="1">
      <alignment vertical="center"/>
    </xf>
    <xf numFmtId="164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left" vertical="center" indent="6"/>
    </xf>
    <xf numFmtId="0" fontId="4" fillId="0" borderId="0" xfId="0" applyFont="1" applyBorder="1"/>
    <xf numFmtId="0" fontId="4" fillId="0" borderId="0" xfId="0" applyFont="1"/>
    <xf numFmtId="0" fontId="4" fillId="0" borderId="0" xfId="0" applyFont="1" applyAlignment="1">
      <alignment horizontal="left" indent="6"/>
    </xf>
    <xf numFmtId="0" fontId="5" fillId="0" borderId="0" xfId="0" applyFont="1"/>
    <xf numFmtId="0" fontId="6" fillId="0" borderId="1" xfId="0" applyFont="1" applyBorder="1"/>
    <xf numFmtId="0" fontId="5" fillId="0" borderId="0" xfId="0" applyFont="1" applyAlignment="1">
      <alignment horizontal="left" indent="6"/>
    </xf>
    <xf numFmtId="0" fontId="5" fillId="0" borderId="0" xfId="0" applyFont="1" applyAlignment="1">
      <alignment horizontal="center"/>
    </xf>
    <xf numFmtId="0" fontId="6" fillId="0" borderId="0" xfId="0" applyFont="1" applyBorder="1"/>
    <xf numFmtId="0" fontId="7" fillId="0" borderId="0" xfId="0" applyFont="1"/>
    <xf numFmtId="0" fontId="8" fillId="0" borderId="2" xfId="0" applyFont="1" applyBorder="1" applyAlignment="1">
      <alignment horizontal="center"/>
    </xf>
    <xf numFmtId="0" fontId="5" fillId="0" borderId="3" xfId="0" applyFont="1" applyBorder="1"/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0" fontId="6" fillId="0" borderId="2" xfId="0" applyFont="1" applyBorder="1" applyAlignment="1">
      <alignment horizont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1" fillId="0" borderId="0" xfId="0" applyFont="1" applyAlignment="1">
      <alignment vertical="center"/>
    </xf>
    <xf numFmtId="0" fontId="10" fillId="0" borderId="2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819C6-FCF1-A448-A917-727AC0680A35}">
  <sheetPr>
    <pageSetUpPr fitToPage="1"/>
  </sheetPr>
  <dimension ref="A1:G43"/>
  <sheetViews>
    <sheetView showGridLines="0" tabSelected="1" view="pageLayout" topLeftCell="A2" zoomScaleNormal="71" zoomScaleSheetLayoutView="70" workbookViewId="0">
      <selection activeCell="D47" sqref="D47"/>
    </sheetView>
  </sheetViews>
  <sheetFormatPr baseColWidth="10" defaultColWidth="9.1640625" defaultRowHeight="19" x14ac:dyDescent="0.25"/>
  <cols>
    <col min="1" max="1" width="7.33203125" style="1" customWidth="1"/>
    <col min="2" max="2" width="46.83203125" style="1" customWidth="1"/>
    <col min="3" max="3" width="39.6640625" style="1" customWidth="1"/>
    <col min="4" max="4" width="20.5" style="2" customWidth="1"/>
    <col min="5" max="5" width="22.33203125" style="1" customWidth="1"/>
    <col min="6" max="6" width="20.5" style="2" customWidth="1"/>
    <col min="7" max="7" width="25.33203125" style="1" customWidth="1"/>
    <col min="8" max="16384" width="9.1640625" style="1"/>
  </cols>
  <sheetData>
    <row r="1" spans="1:7" x14ac:dyDescent="0.25">
      <c r="B1" s="1" t="s">
        <v>16</v>
      </c>
    </row>
    <row r="2" spans="1:7" x14ac:dyDescent="0.25">
      <c r="A2" s="3"/>
      <c r="B2" s="25" t="s">
        <v>42</v>
      </c>
      <c r="C2" s="4"/>
      <c r="D2" s="5"/>
      <c r="E2" s="6"/>
      <c r="F2" s="5"/>
      <c r="G2" s="6"/>
    </row>
    <row r="3" spans="1:7" x14ac:dyDescent="0.25">
      <c r="A3" s="7"/>
      <c r="B3" s="8"/>
      <c r="C3" s="9"/>
    </row>
    <row r="4" spans="1:7" x14ac:dyDescent="0.25">
      <c r="A4" s="7"/>
      <c r="B4" s="8"/>
      <c r="C4" s="9"/>
    </row>
    <row r="5" spans="1:7" x14ac:dyDescent="0.25">
      <c r="A5" s="7"/>
      <c r="B5" s="8"/>
      <c r="C5" s="9"/>
    </row>
    <row r="6" spans="1:7" s="10" customFormat="1" ht="25" thickBot="1" x14ac:dyDescent="0.35">
      <c r="B6" s="11" t="s">
        <v>0</v>
      </c>
      <c r="C6" s="24"/>
      <c r="D6" s="24" t="s">
        <v>2</v>
      </c>
      <c r="E6" s="24"/>
      <c r="F6" s="24" t="s">
        <v>17</v>
      </c>
    </row>
    <row r="7" spans="1:7" s="10" customFormat="1" ht="25" thickTop="1" x14ac:dyDescent="0.3">
      <c r="B7" s="14"/>
      <c r="C7" s="12" t="s">
        <v>40</v>
      </c>
      <c r="D7" s="13" t="s">
        <v>41</v>
      </c>
      <c r="E7" s="12"/>
      <c r="F7" s="13"/>
    </row>
    <row r="8" spans="1:7" s="10" customFormat="1" ht="24" x14ac:dyDescent="0.3">
      <c r="B8" s="17" t="s">
        <v>3</v>
      </c>
      <c r="C8" s="20">
        <v>82</v>
      </c>
      <c r="D8" s="16">
        <v>6</v>
      </c>
      <c r="E8" s="20">
        <f>C8+D8</f>
        <v>88</v>
      </c>
      <c r="F8" s="20">
        <f>E8/2</f>
        <v>44</v>
      </c>
    </row>
    <row r="9" spans="1:7" s="10" customFormat="1" ht="24" x14ac:dyDescent="0.3">
      <c r="B9" s="17" t="s">
        <v>1</v>
      </c>
      <c r="C9" s="20">
        <v>70</v>
      </c>
      <c r="D9" s="16">
        <v>3</v>
      </c>
      <c r="E9" s="20">
        <f t="shared" ref="E9:E28" si="0">C9+D9</f>
        <v>73</v>
      </c>
      <c r="F9" s="20">
        <f t="shared" ref="F9:F28" si="1">E9/2</f>
        <v>36.5</v>
      </c>
    </row>
    <row r="10" spans="1:7" s="10" customFormat="1" ht="24" x14ac:dyDescent="0.3">
      <c r="B10" s="17" t="s">
        <v>7</v>
      </c>
      <c r="C10" s="20">
        <v>93</v>
      </c>
      <c r="D10" s="16">
        <v>2</v>
      </c>
      <c r="E10" s="20">
        <f t="shared" si="0"/>
        <v>95</v>
      </c>
      <c r="F10" s="20">
        <f t="shared" si="1"/>
        <v>47.5</v>
      </c>
    </row>
    <row r="11" spans="1:7" s="10" customFormat="1" ht="24" x14ac:dyDescent="0.3">
      <c r="B11" s="17" t="s">
        <v>8</v>
      </c>
      <c r="C11" s="20">
        <v>10</v>
      </c>
      <c r="D11" s="16">
        <v>0</v>
      </c>
      <c r="E11" s="20">
        <f t="shared" si="0"/>
        <v>10</v>
      </c>
      <c r="F11" s="20">
        <f t="shared" si="1"/>
        <v>5</v>
      </c>
    </row>
    <row r="12" spans="1:7" s="10" customFormat="1" ht="24" x14ac:dyDescent="0.3">
      <c r="B12" s="17" t="s">
        <v>9</v>
      </c>
      <c r="C12" s="20">
        <v>98</v>
      </c>
      <c r="D12" s="16">
        <v>2</v>
      </c>
      <c r="E12" s="20">
        <f t="shared" si="0"/>
        <v>100</v>
      </c>
      <c r="F12" s="20">
        <f t="shared" si="1"/>
        <v>50</v>
      </c>
    </row>
    <row r="13" spans="1:7" s="10" customFormat="1" ht="24" x14ac:dyDescent="0.3">
      <c r="B13" s="17" t="s">
        <v>10</v>
      </c>
      <c r="C13" s="20">
        <v>20</v>
      </c>
      <c r="D13" s="16">
        <v>0</v>
      </c>
      <c r="E13" s="20">
        <f t="shared" si="0"/>
        <v>20</v>
      </c>
      <c r="F13" s="20">
        <f t="shared" si="1"/>
        <v>10</v>
      </c>
    </row>
    <row r="14" spans="1:7" s="15" customFormat="1" ht="24" x14ac:dyDescent="0.3">
      <c r="B14" s="17" t="s">
        <v>18</v>
      </c>
      <c r="C14" s="20">
        <v>31</v>
      </c>
      <c r="D14" s="16">
        <v>0</v>
      </c>
      <c r="E14" s="20">
        <f t="shared" si="0"/>
        <v>31</v>
      </c>
      <c r="F14" s="20">
        <f t="shared" si="1"/>
        <v>15.5</v>
      </c>
    </row>
    <row r="15" spans="1:7" s="10" customFormat="1" ht="24" x14ac:dyDescent="0.3">
      <c r="B15" s="17" t="s">
        <v>19</v>
      </c>
      <c r="C15" s="18">
        <v>22</v>
      </c>
      <c r="D15" s="23"/>
      <c r="E15" s="20">
        <f t="shared" si="0"/>
        <v>22</v>
      </c>
      <c r="F15" s="18">
        <f t="shared" si="1"/>
        <v>11</v>
      </c>
    </row>
    <row r="16" spans="1:7" s="10" customFormat="1" ht="24" x14ac:dyDescent="0.3">
      <c r="B16" s="17" t="s">
        <v>20</v>
      </c>
      <c r="C16" s="18">
        <v>37.5</v>
      </c>
      <c r="D16" s="23">
        <v>0</v>
      </c>
      <c r="E16" s="20">
        <f t="shared" si="0"/>
        <v>37.5</v>
      </c>
      <c r="F16" s="18">
        <f t="shared" si="1"/>
        <v>18.75</v>
      </c>
    </row>
    <row r="17" spans="2:6" s="10" customFormat="1" ht="24" x14ac:dyDescent="0.3">
      <c r="B17" s="17" t="s">
        <v>21</v>
      </c>
      <c r="C17" s="18">
        <v>36.6</v>
      </c>
      <c r="D17" s="23"/>
      <c r="E17" s="20">
        <f t="shared" si="0"/>
        <v>36.6</v>
      </c>
      <c r="F17" s="18">
        <f t="shared" si="1"/>
        <v>18.3</v>
      </c>
    </row>
    <row r="18" spans="2:6" s="10" customFormat="1" ht="24" x14ac:dyDescent="0.3">
      <c r="B18" s="17" t="s">
        <v>22</v>
      </c>
      <c r="C18" s="18">
        <v>33</v>
      </c>
      <c r="D18" s="23"/>
      <c r="E18" s="20">
        <f t="shared" si="0"/>
        <v>33</v>
      </c>
      <c r="F18" s="18">
        <f t="shared" si="1"/>
        <v>16.5</v>
      </c>
    </row>
    <row r="19" spans="2:6" s="10" customFormat="1" ht="24" x14ac:dyDescent="0.3">
      <c r="B19" s="17" t="s">
        <v>23</v>
      </c>
      <c r="C19" s="18">
        <v>24</v>
      </c>
      <c r="D19" s="23"/>
      <c r="E19" s="20">
        <f t="shared" si="0"/>
        <v>24</v>
      </c>
      <c r="F19" s="18">
        <f t="shared" si="1"/>
        <v>12</v>
      </c>
    </row>
    <row r="20" spans="2:6" s="10" customFormat="1" ht="24" x14ac:dyDescent="0.3">
      <c r="B20" s="17" t="s">
        <v>24</v>
      </c>
      <c r="C20" s="18">
        <v>44</v>
      </c>
      <c r="D20" s="23"/>
      <c r="E20" s="20">
        <f t="shared" si="0"/>
        <v>44</v>
      </c>
      <c r="F20" s="18">
        <f t="shared" si="1"/>
        <v>22</v>
      </c>
    </row>
    <row r="21" spans="2:6" s="10" customFormat="1" ht="24" x14ac:dyDescent="0.3">
      <c r="B21" s="17" t="s">
        <v>25</v>
      </c>
      <c r="C21" s="18">
        <v>37</v>
      </c>
      <c r="D21" s="23">
        <v>0</v>
      </c>
      <c r="E21" s="20">
        <f t="shared" si="0"/>
        <v>37</v>
      </c>
      <c r="F21" s="18">
        <f t="shared" si="1"/>
        <v>18.5</v>
      </c>
    </row>
    <row r="22" spans="2:6" s="10" customFormat="1" ht="24" x14ac:dyDescent="0.3">
      <c r="B22" s="17" t="s">
        <v>26</v>
      </c>
      <c r="C22" s="18">
        <v>12</v>
      </c>
      <c r="D22" s="23">
        <v>-0.1</v>
      </c>
      <c r="E22" s="20">
        <f t="shared" si="0"/>
        <v>11.9</v>
      </c>
      <c r="F22" s="18">
        <f t="shared" si="1"/>
        <v>5.95</v>
      </c>
    </row>
    <row r="23" spans="2:6" s="10" customFormat="1" ht="24" x14ac:dyDescent="0.3">
      <c r="B23" s="17" t="s">
        <v>27</v>
      </c>
      <c r="C23" s="18">
        <v>11</v>
      </c>
      <c r="D23" s="23">
        <v>0</v>
      </c>
      <c r="E23" s="20">
        <f t="shared" si="0"/>
        <v>11</v>
      </c>
      <c r="F23" s="18">
        <f t="shared" si="1"/>
        <v>5.5</v>
      </c>
    </row>
    <row r="24" spans="2:6" s="10" customFormat="1" ht="24" x14ac:dyDescent="0.3">
      <c r="B24" s="17" t="s">
        <v>28</v>
      </c>
      <c r="C24" s="18">
        <v>64</v>
      </c>
      <c r="D24" s="23"/>
      <c r="E24" s="20">
        <f t="shared" si="0"/>
        <v>64</v>
      </c>
      <c r="F24" s="18">
        <f t="shared" si="1"/>
        <v>32</v>
      </c>
    </row>
    <row r="25" spans="2:6" s="10" customFormat="1" ht="24" x14ac:dyDescent="0.3">
      <c r="B25" s="17" t="s">
        <v>29</v>
      </c>
      <c r="C25" s="18">
        <v>26.5</v>
      </c>
      <c r="D25" s="23">
        <v>4</v>
      </c>
      <c r="E25" s="20">
        <f t="shared" si="0"/>
        <v>30.5</v>
      </c>
      <c r="F25" s="18">
        <f t="shared" si="1"/>
        <v>15.25</v>
      </c>
    </row>
    <row r="26" spans="2:6" s="10" customFormat="1" ht="24" x14ac:dyDescent="0.3">
      <c r="B26" s="17" t="s">
        <v>30</v>
      </c>
      <c r="C26" s="18">
        <v>23</v>
      </c>
      <c r="D26" s="23"/>
      <c r="E26" s="20">
        <f t="shared" si="0"/>
        <v>23</v>
      </c>
      <c r="F26" s="18">
        <f t="shared" si="1"/>
        <v>11.5</v>
      </c>
    </row>
    <row r="27" spans="2:6" s="10" customFormat="1" ht="24" x14ac:dyDescent="0.3">
      <c r="B27" s="17" t="s">
        <v>31</v>
      </c>
      <c r="C27" s="18">
        <v>10.35</v>
      </c>
      <c r="D27" s="23">
        <v>6</v>
      </c>
      <c r="E27" s="20">
        <f t="shared" si="0"/>
        <v>16.350000000000001</v>
      </c>
      <c r="F27" s="18">
        <f>E27/2</f>
        <v>8.1750000000000007</v>
      </c>
    </row>
    <row r="28" spans="2:6" s="10" customFormat="1" ht="24" x14ac:dyDescent="0.3">
      <c r="B28" s="17" t="s">
        <v>32</v>
      </c>
      <c r="C28" s="18">
        <v>110</v>
      </c>
      <c r="D28" s="23"/>
      <c r="E28" s="20">
        <f t="shared" si="0"/>
        <v>110</v>
      </c>
      <c r="F28" s="18">
        <f t="shared" si="1"/>
        <v>55</v>
      </c>
    </row>
    <row r="29" spans="2:6" s="10" customFormat="1" ht="24" x14ac:dyDescent="0.3">
      <c r="B29" s="17"/>
      <c r="C29" s="18"/>
      <c r="D29" s="18"/>
      <c r="E29" s="20"/>
      <c r="F29" s="18"/>
    </row>
    <row r="30" spans="2:6" s="10" customFormat="1" ht="24" x14ac:dyDescent="0.3">
      <c r="B30" s="17"/>
      <c r="C30" s="18"/>
      <c r="D30" s="18"/>
      <c r="E30" s="16"/>
      <c r="F30" s="18"/>
    </row>
    <row r="31" spans="2:6" x14ac:dyDescent="0.25">
      <c r="D31" s="1"/>
      <c r="F31" s="1"/>
    </row>
    <row r="32" spans="2:6" s="10" customFormat="1" ht="24" x14ac:dyDescent="0.3">
      <c r="D32" s="13" t="s">
        <v>15</v>
      </c>
      <c r="F32" s="13"/>
    </row>
    <row r="33" spans="2:6" s="10" customFormat="1" ht="24" x14ac:dyDescent="0.3">
      <c r="B33" s="19" t="s">
        <v>33</v>
      </c>
      <c r="C33" s="19" t="s">
        <v>14</v>
      </c>
      <c r="D33" s="23">
        <v>-1.75</v>
      </c>
      <c r="E33" s="18">
        <f>(E8)/2/4+D33</f>
        <v>9.25</v>
      </c>
      <c r="F33" s="18">
        <f>E33/2</f>
        <v>4.625</v>
      </c>
    </row>
    <row r="34" spans="2:6" s="10" customFormat="1" ht="24" x14ac:dyDescent="0.3">
      <c r="B34" s="19" t="s">
        <v>34</v>
      </c>
      <c r="C34" s="19" t="s">
        <v>4</v>
      </c>
      <c r="D34" s="23">
        <v>0</v>
      </c>
      <c r="E34" s="18">
        <f>(E14+D34)/5-1</f>
        <v>5.2</v>
      </c>
      <c r="F34" s="18">
        <f>E8</f>
        <v>88</v>
      </c>
    </row>
    <row r="35" spans="2:6" s="10" customFormat="1" ht="24" x14ac:dyDescent="0.3">
      <c r="B35" s="19" t="s">
        <v>35</v>
      </c>
      <c r="C35" s="19" t="s">
        <v>5</v>
      </c>
      <c r="D35" s="23">
        <v>0</v>
      </c>
      <c r="E35" s="18">
        <f>(E14+D35)/5-0.5</f>
        <v>5.7</v>
      </c>
      <c r="F35" s="18"/>
    </row>
    <row r="36" spans="2:6" s="10" customFormat="1" ht="24" x14ac:dyDescent="0.3">
      <c r="B36" s="19" t="s">
        <v>36</v>
      </c>
      <c r="C36" s="19" t="s">
        <v>6</v>
      </c>
      <c r="D36" s="23">
        <v>0</v>
      </c>
      <c r="E36" s="18">
        <f>(E14+D36)/5+0.5</f>
        <v>6.7</v>
      </c>
      <c r="F36" s="18"/>
    </row>
    <row r="37" spans="2:6" s="10" customFormat="1" ht="24" x14ac:dyDescent="0.3">
      <c r="B37" s="19"/>
      <c r="C37" s="19"/>
      <c r="D37" s="13"/>
      <c r="F37" s="13"/>
    </row>
    <row r="38" spans="2:6" s="10" customFormat="1" ht="24" x14ac:dyDescent="0.3">
      <c r="B38" s="19" t="s">
        <v>11</v>
      </c>
      <c r="C38" s="19"/>
      <c r="D38" s="13"/>
      <c r="F38" s="13"/>
    </row>
    <row r="39" spans="2:6" s="10" customFormat="1" ht="24" x14ac:dyDescent="0.3">
      <c r="B39" s="19" t="s">
        <v>37</v>
      </c>
      <c r="C39" s="19" t="s">
        <v>13</v>
      </c>
      <c r="D39" s="18">
        <v>-1.5</v>
      </c>
      <c r="E39" s="23">
        <v>45</v>
      </c>
      <c r="F39" s="18"/>
    </row>
    <row r="40" spans="2:6" s="10" customFormat="1" ht="24" x14ac:dyDescent="0.3">
      <c r="B40" s="19" t="s">
        <v>38</v>
      </c>
      <c r="C40" s="19" t="s">
        <v>13</v>
      </c>
      <c r="D40" s="18">
        <v>0</v>
      </c>
      <c r="E40" s="18"/>
      <c r="F40" s="18"/>
    </row>
    <row r="41" spans="2:6" s="10" customFormat="1" ht="68" x14ac:dyDescent="0.3">
      <c r="B41" s="21" t="s">
        <v>39</v>
      </c>
      <c r="C41" s="26" t="s">
        <v>12</v>
      </c>
      <c r="D41" s="22">
        <v>1</v>
      </c>
      <c r="E41" s="22">
        <f>E39+D41</f>
        <v>46</v>
      </c>
      <c r="F41" s="22"/>
    </row>
    <row r="42" spans="2:6" s="10" customFormat="1" ht="24" x14ac:dyDescent="0.3">
      <c r="B42" s="13"/>
      <c r="C42" s="13"/>
      <c r="D42" s="13"/>
      <c r="F42" s="13"/>
    </row>
    <row r="43" spans="2:6" s="10" customFormat="1" ht="24" x14ac:dyDescent="0.3">
      <c r="B43" s="13"/>
      <c r="C43" s="13"/>
      <c r="D43" s="13"/>
      <c r="F43" s="13"/>
    </row>
  </sheetData>
  <pageMargins left="0.15748031496063" right="0.15748031496063" top="0.59055118110236204" bottom="0.196850393700787" header="0.511811023622047" footer="0.511811023622047"/>
  <pageSetup paperSize="9" scale="59" orientation="portrait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kleit</vt:lpstr>
    </vt:vector>
  </TitlesOfParts>
  <Company>Eesti Kultuurkapital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janika</dc:creator>
  <cp:lastModifiedBy>Microsoft Office User</cp:lastModifiedBy>
  <cp:lastPrinted>2023-11-13T08:23:19Z</cp:lastPrinted>
  <dcterms:created xsi:type="dcterms:W3CDTF">2007-10-05T06:51:34Z</dcterms:created>
  <dcterms:modified xsi:type="dcterms:W3CDTF">2024-04-10T13:09:40Z</dcterms:modified>
</cp:coreProperties>
</file>